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68" windowWidth="13992" windowHeight="6396"/>
  </bookViews>
  <sheets>
    <sheet name="工作表1" sheetId="1" r:id="rId1"/>
    <sheet name="工作表2" sheetId="2" r:id="rId2"/>
    <sheet name="工作表3" sheetId="3" r:id="rId3"/>
  </sheets>
  <calcPr calcId="145621"/>
</workbook>
</file>

<file path=xl/calcChain.xml><?xml version="1.0" encoding="utf-8"?>
<calcChain xmlns="http://schemas.openxmlformats.org/spreadsheetml/2006/main">
  <c r="F43" i="1" l="1"/>
  <c r="H10" i="1" l="1"/>
  <c r="H6" i="1"/>
  <c r="H17" i="1" l="1"/>
</calcChain>
</file>

<file path=xl/sharedStrings.xml><?xml version="1.0" encoding="utf-8"?>
<sst xmlns="http://schemas.openxmlformats.org/spreadsheetml/2006/main" count="42" uniqueCount="42">
  <si>
    <t>單位:千元</t>
  </si>
  <si>
    <t>項目</t>
  </si>
  <si>
    <t>期初金額</t>
  </si>
  <si>
    <t>期末金額</t>
  </si>
  <si>
    <t>現金(A)</t>
  </si>
  <si>
    <t>短期可變現資產(B=1+2+3)</t>
  </si>
  <si>
    <t xml:space="preserve">  流動金融資產(1)</t>
  </si>
  <si>
    <t xml:space="preserve">  應收款項(2)</t>
  </si>
  <si>
    <t xml:space="preserve">  短期貸墊款(3)</t>
  </si>
  <si>
    <t>短期須償還負債(C=4-5+6+7+8-9)</t>
  </si>
  <si>
    <t xml:space="preserve">  流動負債(4)</t>
  </si>
  <si>
    <t xml:space="preserve">    預收收入屬指定經常門支出捐贈款已提撥準備金之部(5)</t>
  </si>
  <si>
    <t xml:space="preserve">  存入保證金(6)        </t>
  </si>
  <si>
    <t xml:space="preserve">  應付保管款(7)</t>
  </si>
  <si>
    <t xml:space="preserve">  暫收及待結轉帳項(8)</t>
  </si>
  <si>
    <t>可用資金(D=A+B-C)</t>
  </si>
  <si>
    <t>註1：短期可變現資產係指得於短期內轉換成現金之財務或經濟資源，包括：流動金融資產、應收款項及短期貸墊</t>
  </si>
  <si>
    <t xml:space="preserve">     款。</t>
  </si>
  <si>
    <t xml:space="preserve">  2：短期須償還負債係指應於短期內支付現金之給付義務，包括：流動負債、存入保證金、應付保管款、暫收及</t>
  </si>
  <si>
    <t>　　 待結轉帳項，但應排除屬指定經常支出與動產、不動產及其他資產捐贈款已提撥準備金之部。</t>
  </si>
  <si>
    <t xml:space="preserve">  3：可用資金係指學校帳上現金經加上短期可變現資產並扣除短期須償還負債之數，係在衡量特定時點學校可運</t>
  </si>
  <si>
    <t>　　 用之現金。</t>
  </si>
  <si>
    <t>填表說明</t>
  </si>
  <si>
    <t xml:space="preserve">  1：第1季為3月31日、第2季為6月30日、第3季為9月30日、第4季為12月31日。</t>
  </si>
  <si>
    <t xml:space="preserve">  2：應於表下說明支出用途、期末可用資金期初與期末金額之差異原因。</t>
  </si>
  <si>
    <t>單位:新臺幣元</t>
    <phoneticPr fontId="8" type="noConversion"/>
  </si>
  <si>
    <t>支出項目</t>
  </si>
  <si>
    <t>支出金額</t>
    <phoneticPr fontId="8" type="noConversion"/>
  </si>
  <si>
    <t xml:space="preserve">用人費用                                                    </t>
  </si>
  <si>
    <t xml:space="preserve">服務費用                                                    </t>
  </si>
  <si>
    <t xml:space="preserve">材料及用品費                                                </t>
  </si>
  <si>
    <t xml:space="preserve">租金與利息                                                  </t>
  </si>
  <si>
    <t xml:space="preserve">折舊、折耗及攤銷                                            </t>
  </si>
  <si>
    <t xml:space="preserve">稅捐與規費(強制費)                                          </t>
  </si>
  <si>
    <t xml:space="preserve">會費、捐助、補助、分攤、救助(濟)與交流活動費                </t>
  </si>
  <si>
    <t>總    計</t>
  </si>
  <si>
    <t xml:space="preserve">    暫收及待結轉帳項屬指定動產、不動產及其他資產之捐贈款已提撥準備金之部(9)</t>
    <phoneticPr fontId="5" type="noConversion"/>
  </si>
  <si>
    <r>
      <t>105年03月31日</t>
    </r>
    <r>
      <rPr>
        <sz val="14"/>
        <color theme="1"/>
        <rFont val="標楷體"/>
        <family val="4"/>
        <charset val="136"/>
      </rPr>
      <t>(*1)</t>
    </r>
    <phoneticPr fontId="5" type="noConversion"/>
  </si>
  <si>
    <t>截至105 年03 月31日止資金各項支出用途</t>
    <phoneticPr fontId="5" type="noConversion"/>
  </si>
  <si>
    <t>其他</t>
    <phoneticPr fontId="5" type="noConversion"/>
  </si>
  <si>
    <t>可用資金期初與期末金額差異原因：本期可用資金期末金額較期初金額增加67,948千元，主要係現金及其他應收款較上期增加。</t>
    <phoneticPr fontId="5" type="noConversion"/>
  </si>
  <si>
    <r>
      <t>國立新竹教育大學可用資金變化情形</t>
    </r>
    <r>
      <rPr>
        <sz val="14"/>
        <color theme="1"/>
        <rFont val="標楷體"/>
        <family val="4"/>
        <charset val="136"/>
      </rPr>
      <t>（執行情形公告）</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</si>
</sst>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6" formatCode="_-* #,##0_-;\-* #,##0_-;_-* &quot;-&quot;??_-;_-@_-"/>
  </numFmts>
  <fonts count="16" x14ac:knownFonts="1">
    <font>
      <sz val="12"/>
      <color theme="1"/>
      <name val="新細明體"/>
      <family val="2"/>
      <charset val="136"/>
      <scheme val="minor"/>
    </font>
    <font>
      <sz val="12"/>
      <color theme="1"/>
      <name val="新細明體"/>
      <family val="2"/>
      <scheme val="minor"/>
    </font>
    <font>
      <sz val="14"/>
      <color theme="1"/>
      <name val="標楷體"/>
      <family val="4"/>
      <charset val="136"/>
    </font>
    <font>
      <sz val="20"/>
      <color theme="1"/>
      <name val="標楷體"/>
      <family val="4"/>
      <charset val="136"/>
    </font>
    <font>
      <b/>
      <sz val="14"/>
      <color theme="1"/>
      <name val="標楷體"/>
      <family val="4"/>
      <charset val="136"/>
    </font>
    <font>
      <sz val="9"/>
      <name val="新細明體"/>
      <family val="2"/>
      <charset val="136"/>
      <scheme val="minor"/>
    </font>
    <font>
      <sz val="12"/>
      <color theme="1"/>
      <name val="標楷體"/>
      <family val="4"/>
      <charset val="136"/>
    </font>
    <font>
      <sz val="12"/>
      <name val="標楷體"/>
      <family val="4"/>
      <charset val="136"/>
    </font>
    <font>
      <sz val="9"/>
      <name val="新細明體"/>
      <family val="1"/>
      <charset val="136"/>
    </font>
    <font>
      <sz val="12"/>
      <color theme="1"/>
      <name val="新細明體"/>
      <family val="2"/>
      <charset val="136"/>
      <scheme val="minor"/>
    </font>
    <font>
      <sz val="14"/>
      <name val="標楷體"/>
      <family val="4"/>
      <charset val="136"/>
    </font>
    <font>
      <sz val="14"/>
      <color indexed="12"/>
      <name val="標楷體"/>
      <family val="4"/>
      <charset val="136"/>
    </font>
    <font>
      <b/>
      <sz val="14"/>
      <name val="標楷體"/>
      <family val="4"/>
      <charset val="136"/>
    </font>
    <font>
      <b/>
      <u/>
      <sz val="14"/>
      <color theme="1"/>
      <name val="標楷體"/>
      <family val="4"/>
      <charset val="136"/>
    </font>
    <font>
      <u/>
      <sz val="14"/>
      <color theme="1"/>
      <name val="標楷體"/>
      <family val="4"/>
      <charset val="136"/>
    </font>
    <font>
      <b/>
      <sz val="14"/>
      <name val="細明體"/>
      <family val="3"/>
      <charset val="136"/>
    </font>
  </fonts>
  <fills count="2">
    <fill>
      <patternFill patternType="none"/>
    </fill>
    <fill>
      <patternFill patternType="gray125"/>
    </fill>
  </fills>
  <borders count="18">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auto="1"/>
      </top>
      <bottom style="thin">
        <color auto="1"/>
      </bottom>
      <diagonal/>
    </border>
    <border>
      <left/>
      <right style="medium">
        <color indexed="64"/>
      </right>
      <top style="thin">
        <color auto="1"/>
      </top>
      <bottom style="thin">
        <color auto="1"/>
      </bottom>
      <diagonal/>
    </border>
  </borders>
  <cellStyleXfs count="3">
    <xf numFmtId="0" fontId="0" fillId="0" borderId="0">
      <alignment vertical="center"/>
    </xf>
    <xf numFmtId="0" fontId="1" fillId="0" borderId="0"/>
    <xf numFmtId="43" fontId="9" fillId="0" borderId="0" applyFont="0" applyFill="0" applyBorder="0" applyAlignment="0" applyProtection="0">
      <alignment vertical="center"/>
    </xf>
  </cellStyleXfs>
  <cellXfs count="40">
    <xf numFmtId="0" fontId="0" fillId="0" borderId="0" xfId="0">
      <alignment vertical="center"/>
    </xf>
    <xf numFmtId="0" fontId="2" fillId="0" borderId="0" xfId="1" applyFont="1" applyBorder="1" applyAlignment="1">
      <alignment horizontal="right"/>
    </xf>
    <xf numFmtId="0" fontId="2" fillId="0" borderId="0" xfId="1" applyFont="1"/>
    <xf numFmtId="49" fontId="2" fillId="0" borderId="0" xfId="1" applyNumberFormat="1" applyFont="1" applyFill="1" applyBorder="1" applyAlignment="1">
      <alignment horizontal="left" vertical="center" wrapText="1"/>
    </xf>
    <xf numFmtId="0" fontId="2" fillId="0" borderId="4" xfId="1" applyFont="1" applyBorder="1" applyAlignment="1">
      <alignment horizontal="center" vertical="center"/>
    </xf>
    <xf numFmtId="0" fontId="2" fillId="0" borderId="7" xfId="1" applyFont="1" applyBorder="1" applyAlignment="1">
      <alignment horizontal="center" vertical="center"/>
    </xf>
    <xf numFmtId="0" fontId="6" fillId="0" borderId="0" xfId="0" applyFont="1">
      <alignment vertical="center"/>
    </xf>
    <xf numFmtId="0" fontId="7" fillId="0" borderId="0" xfId="0" applyFont="1" applyBorder="1" applyAlignment="1">
      <alignment horizontal="right"/>
    </xf>
    <xf numFmtId="176" fontId="2" fillId="0" borderId="5" xfId="2" applyNumberFormat="1" applyFont="1" applyBorder="1" applyAlignment="1">
      <alignment vertical="center"/>
    </xf>
    <xf numFmtId="0" fontId="10" fillId="0" borderId="4" xfId="0" applyFont="1" applyBorder="1" applyAlignment="1">
      <alignment horizontal="center" vertical="top" wrapText="1"/>
    </xf>
    <xf numFmtId="38" fontId="15" fillId="0" borderId="15" xfId="0" applyNumberFormat="1" applyFont="1" applyBorder="1" applyAlignment="1">
      <alignment vertical="top"/>
    </xf>
    <xf numFmtId="176" fontId="11" fillId="0" borderId="16" xfId="2" applyNumberFormat="1" applyFont="1" applyBorder="1" applyAlignment="1">
      <alignment horizontal="right" vertical="top" wrapText="1"/>
    </xf>
    <xf numFmtId="0" fontId="0" fillId="0" borderId="0" xfId="0" applyAlignment="1">
      <alignment vertical="center"/>
    </xf>
    <xf numFmtId="49" fontId="11" fillId="0" borderId="8" xfId="0" applyNumberFormat="1" applyFont="1" applyBorder="1" applyAlignment="1">
      <alignment horizontal="left" vertical="top" wrapText="1"/>
    </xf>
    <xf numFmtId="49" fontId="11" fillId="0" borderId="2" xfId="0" applyNumberFormat="1" applyFont="1" applyBorder="1" applyAlignment="1">
      <alignment horizontal="left" vertical="top" wrapText="1"/>
    </xf>
    <xf numFmtId="49" fontId="11" fillId="0" borderId="17" xfId="0" applyNumberFormat="1" applyFont="1" applyBorder="1" applyAlignment="1">
      <alignment horizontal="left" vertical="top" wrapText="1"/>
    </xf>
    <xf numFmtId="49" fontId="12" fillId="0" borderId="9" xfId="0" applyNumberFormat="1" applyFont="1" applyBorder="1" applyAlignment="1">
      <alignment horizontal="center" vertical="top" wrapText="1"/>
    </xf>
    <xf numFmtId="49" fontId="12" fillId="0" borderId="10" xfId="0" applyNumberFormat="1" applyFont="1" applyBorder="1" applyAlignment="1">
      <alignment horizontal="center" vertical="top" wrapText="1"/>
    </xf>
    <xf numFmtId="49" fontId="12" fillId="0" borderId="11" xfId="0" applyNumberFormat="1" applyFont="1" applyBorder="1" applyAlignment="1">
      <alignment horizontal="center" vertical="top" wrapText="1"/>
    </xf>
    <xf numFmtId="0" fontId="4" fillId="0" borderId="0" xfId="0" applyFont="1" applyAlignment="1">
      <alignment horizontal="center" vertical="center"/>
    </xf>
    <xf numFmtId="0" fontId="10" fillId="0" borderId="12" xfId="0" applyFont="1" applyBorder="1" applyAlignment="1">
      <alignment horizontal="center" vertical="top" wrapText="1"/>
    </xf>
    <xf numFmtId="0" fontId="10" fillId="0" borderId="13" xfId="0" applyFont="1" applyBorder="1" applyAlignment="1">
      <alignment horizontal="center" vertical="top" wrapText="1"/>
    </xf>
    <xf numFmtId="0" fontId="10" fillId="0" borderId="14" xfId="0" applyFont="1" applyBorder="1" applyAlignment="1">
      <alignment horizontal="center" vertical="top" wrapText="1"/>
    </xf>
    <xf numFmtId="0" fontId="2" fillId="0" borderId="8" xfId="1" applyFont="1" applyBorder="1" applyAlignment="1">
      <alignment horizontal="left" vertical="center"/>
    </xf>
    <xf numFmtId="0" fontId="2" fillId="0" borderId="2" xfId="1" applyFont="1" applyBorder="1" applyAlignment="1">
      <alignment horizontal="left" vertical="center"/>
    </xf>
    <xf numFmtId="0" fontId="2" fillId="0" borderId="1" xfId="1" applyFont="1" applyBorder="1" applyAlignment="1">
      <alignment horizontal="left" vertical="center"/>
    </xf>
    <xf numFmtId="49" fontId="2" fillId="0" borderId="0" xfId="1" applyNumberFormat="1" applyFont="1" applyFill="1" applyBorder="1" applyAlignment="1">
      <alignment horizontal="left" vertical="center" wrapText="1"/>
    </xf>
    <xf numFmtId="0" fontId="2" fillId="0" borderId="8" xfId="1" applyFont="1" applyBorder="1" applyAlignment="1">
      <alignment horizontal="left" vertical="center" wrapText="1"/>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3" fillId="0" borderId="0" xfId="1" applyFont="1" applyAlignment="1">
      <alignment horizontal="center"/>
    </xf>
    <xf numFmtId="0" fontId="2" fillId="0" borderId="3" xfId="1" applyFont="1" applyBorder="1" applyAlignment="1">
      <alignment horizontal="center" vertical="center"/>
    </xf>
    <xf numFmtId="0" fontId="2" fillId="0" borderId="6" xfId="1" applyFont="1" applyBorder="1" applyAlignment="1">
      <alignment horizontal="center" vertical="center"/>
    </xf>
    <xf numFmtId="0" fontId="13" fillId="0" borderId="0" xfId="1" applyFont="1" applyAlignment="1">
      <alignment horizontal="left" vertical="distributed"/>
    </xf>
    <xf numFmtId="0" fontId="14" fillId="0" borderId="0" xfId="1" applyFont="1" applyAlignment="1">
      <alignment horizontal="left" vertical="distributed"/>
    </xf>
    <xf numFmtId="0" fontId="4" fillId="0" borderId="0" xfId="1" applyFont="1" applyAlignment="1">
      <alignment horizontal="left" vertical="center"/>
    </xf>
    <xf numFmtId="0" fontId="2" fillId="0" borderId="0" xfId="1" applyFont="1" applyAlignment="1">
      <alignment horizontal="left" vertical="center"/>
    </xf>
  </cellXfs>
  <cellStyles count="3">
    <cellStyle name="一般" xfId="0" builtinId="0"/>
    <cellStyle name="一般 2" xfId="1"/>
    <cellStyle name="千分位"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abSelected="1" zoomScaleNormal="100" workbookViewId="0">
      <selection activeCell="A2" sqref="A2:H2"/>
    </sheetView>
  </sheetViews>
  <sheetFormatPr defaultRowHeight="16.2" x14ac:dyDescent="0.3"/>
  <cols>
    <col min="6" max="6" width="48" customWidth="1"/>
    <col min="7" max="7" width="15.109375" customWidth="1"/>
    <col min="8" max="8" width="17.88671875" customWidth="1"/>
  </cols>
  <sheetData>
    <row r="1" spans="1:8" ht="28.2" x14ac:dyDescent="0.55000000000000004">
      <c r="A1" s="33" t="s">
        <v>41</v>
      </c>
      <c r="B1" s="33"/>
      <c r="C1" s="33"/>
      <c r="D1" s="33"/>
      <c r="E1" s="33"/>
      <c r="F1" s="33"/>
      <c r="G1" s="33"/>
      <c r="H1" s="33"/>
    </row>
    <row r="2" spans="1:8" ht="28.2" x14ac:dyDescent="0.55000000000000004">
      <c r="A2" s="33" t="s">
        <v>37</v>
      </c>
      <c r="B2" s="33"/>
      <c r="C2" s="33"/>
      <c r="D2" s="33"/>
      <c r="E2" s="33"/>
      <c r="F2" s="33"/>
      <c r="G2" s="33"/>
      <c r="H2" s="33"/>
    </row>
    <row r="3" spans="1:8" ht="20.399999999999999" thickBot="1" x14ac:dyDescent="0.45">
      <c r="A3" s="2"/>
      <c r="B3" s="2"/>
      <c r="C3" s="2"/>
      <c r="D3" s="2"/>
      <c r="E3" s="2"/>
      <c r="F3" s="2"/>
      <c r="G3" s="2"/>
      <c r="H3" s="1" t="s">
        <v>0</v>
      </c>
    </row>
    <row r="4" spans="1:8" ht="19.8" x14ac:dyDescent="0.3">
      <c r="A4" s="34" t="s">
        <v>1</v>
      </c>
      <c r="B4" s="35"/>
      <c r="C4" s="35"/>
      <c r="D4" s="35"/>
      <c r="E4" s="35"/>
      <c r="F4" s="35"/>
      <c r="G4" s="5" t="s">
        <v>2</v>
      </c>
      <c r="H4" s="4" t="s">
        <v>3</v>
      </c>
    </row>
    <row r="5" spans="1:8" ht="19.8" x14ac:dyDescent="0.3">
      <c r="A5" s="23" t="s">
        <v>4</v>
      </c>
      <c r="B5" s="24"/>
      <c r="C5" s="24"/>
      <c r="D5" s="24"/>
      <c r="E5" s="24"/>
      <c r="F5" s="25"/>
      <c r="G5" s="8">
        <v>951704</v>
      </c>
      <c r="H5" s="8">
        <v>1066775</v>
      </c>
    </row>
    <row r="6" spans="1:8" ht="19.8" x14ac:dyDescent="0.3">
      <c r="A6" s="23" t="s">
        <v>5</v>
      </c>
      <c r="B6" s="24"/>
      <c r="C6" s="24"/>
      <c r="D6" s="24"/>
      <c r="E6" s="24"/>
      <c r="F6" s="25"/>
      <c r="G6" s="8">
        <v>40795</v>
      </c>
      <c r="H6" s="8">
        <f>H7+H8+H9</f>
        <v>36470</v>
      </c>
    </row>
    <row r="7" spans="1:8" ht="19.8" x14ac:dyDescent="0.3">
      <c r="A7" s="23" t="s">
        <v>6</v>
      </c>
      <c r="B7" s="24"/>
      <c r="C7" s="24"/>
      <c r="D7" s="24"/>
      <c r="E7" s="24"/>
      <c r="F7" s="25"/>
      <c r="G7" s="8">
        <v>0</v>
      </c>
      <c r="H7" s="8">
        <v>0</v>
      </c>
    </row>
    <row r="8" spans="1:8" ht="19.8" x14ac:dyDescent="0.3">
      <c r="A8" s="23" t="s">
        <v>7</v>
      </c>
      <c r="B8" s="24"/>
      <c r="C8" s="24"/>
      <c r="D8" s="24"/>
      <c r="E8" s="24"/>
      <c r="F8" s="25"/>
      <c r="G8" s="8">
        <v>12473</v>
      </c>
      <c r="H8" s="8">
        <v>36470</v>
      </c>
    </row>
    <row r="9" spans="1:8" ht="19.8" x14ac:dyDescent="0.3">
      <c r="A9" s="23" t="s">
        <v>8</v>
      </c>
      <c r="B9" s="24"/>
      <c r="C9" s="24"/>
      <c r="D9" s="24"/>
      <c r="E9" s="24"/>
      <c r="F9" s="25"/>
      <c r="G9" s="8">
        <v>28322</v>
      </c>
      <c r="H9" s="8">
        <v>0</v>
      </c>
    </row>
    <row r="10" spans="1:8" ht="19.8" x14ac:dyDescent="0.3">
      <c r="A10" s="23" t="s">
        <v>9</v>
      </c>
      <c r="B10" s="24"/>
      <c r="C10" s="24"/>
      <c r="D10" s="24"/>
      <c r="E10" s="24"/>
      <c r="F10" s="25"/>
      <c r="G10" s="8">
        <v>110047</v>
      </c>
      <c r="H10" s="8">
        <f>H11-H12+H13+H14+H15-H16</f>
        <v>153677</v>
      </c>
    </row>
    <row r="11" spans="1:8" ht="19.8" x14ac:dyDescent="0.3">
      <c r="A11" s="23" t="s">
        <v>10</v>
      </c>
      <c r="B11" s="24"/>
      <c r="C11" s="24"/>
      <c r="D11" s="24"/>
      <c r="E11" s="24"/>
      <c r="F11" s="25"/>
      <c r="G11" s="8">
        <v>117008</v>
      </c>
      <c r="H11" s="8">
        <v>164586</v>
      </c>
    </row>
    <row r="12" spans="1:8" ht="19.5" customHeight="1" x14ac:dyDescent="0.3">
      <c r="A12" s="27" t="s">
        <v>11</v>
      </c>
      <c r="B12" s="28"/>
      <c r="C12" s="28"/>
      <c r="D12" s="28"/>
      <c r="E12" s="28"/>
      <c r="F12" s="29"/>
      <c r="G12" s="8">
        <v>15722</v>
      </c>
      <c r="H12" s="8">
        <v>16232</v>
      </c>
    </row>
    <row r="13" spans="1:8" ht="19.8" x14ac:dyDescent="0.3">
      <c r="A13" s="23" t="s">
        <v>12</v>
      </c>
      <c r="B13" s="24"/>
      <c r="C13" s="24"/>
      <c r="D13" s="24"/>
      <c r="E13" s="24"/>
      <c r="F13" s="25"/>
      <c r="G13" s="8">
        <v>6757</v>
      </c>
      <c r="H13" s="8">
        <v>6551</v>
      </c>
    </row>
    <row r="14" spans="1:8" ht="19.8" x14ac:dyDescent="0.3">
      <c r="A14" s="23" t="s">
        <v>13</v>
      </c>
      <c r="B14" s="24"/>
      <c r="C14" s="24"/>
      <c r="D14" s="24"/>
      <c r="E14" s="24"/>
      <c r="F14" s="25"/>
      <c r="G14" s="8">
        <v>0</v>
      </c>
      <c r="H14" s="8">
        <v>0</v>
      </c>
    </row>
    <row r="15" spans="1:8" ht="19.8" x14ac:dyDescent="0.3">
      <c r="A15" s="23" t="s">
        <v>14</v>
      </c>
      <c r="B15" s="24"/>
      <c r="C15" s="24"/>
      <c r="D15" s="24"/>
      <c r="E15" s="24"/>
      <c r="F15" s="25"/>
      <c r="G15" s="8">
        <v>3258</v>
      </c>
      <c r="H15" s="8">
        <v>43</v>
      </c>
    </row>
    <row r="16" spans="1:8" ht="19.5" customHeight="1" x14ac:dyDescent="0.3">
      <c r="A16" s="27" t="s">
        <v>36</v>
      </c>
      <c r="B16" s="28"/>
      <c r="C16" s="28"/>
      <c r="D16" s="28"/>
      <c r="E16" s="28"/>
      <c r="F16" s="29"/>
      <c r="G16" s="8">
        <v>1254</v>
      </c>
      <c r="H16" s="8">
        <v>1271</v>
      </c>
    </row>
    <row r="17" spans="1:8" ht="20.399999999999999" thickBot="1" x14ac:dyDescent="0.35">
      <c r="A17" s="30" t="s">
        <v>15</v>
      </c>
      <c r="B17" s="31"/>
      <c r="C17" s="31"/>
      <c r="D17" s="31"/>
      <c r="E17" s="31"/>
      <c r="F17" s="32"/>
      <c r="G17" s="8">
        <v>882452</v>
      </c>
      <c r="H17" s="8">
        <f>H5+H6-H10</f>
        <v>949568</v>
      </c>
    </row>
    <row r="18" spans="1:8" ht="19.8" x14ac:dyDescent="0.3">
      <c r="A18" s="26" t="s">
        <v>16</v>
      </c>
      <c r="B18" s="26"/>
      <c r="C18" s="26"/>
      <c r="D18" s="26"/>
      <c r="E18" s="26"/>
      <c r="F18" s="26"/>
      <c r="G18" s="26"/>
      <c r="H18" s="26"/>
    </row>
    <row r="19" spans="1:8" ht="19.8" x14ac:dyDescent="0.3">
      <c r="A19" s="26" t="s">
        <v>17</v>
      </c>
      <c r="B19" s="26"/>
      <c r="C19" s="26"/>
      <c r="D19" s="26"/>
      <c r="E19" s="26"/>
      <c r="F19" s="26"/>
      <c r="G19" s="26"/>
      <c r="H19" s="26"/>
    </row>
    <row r="20" spans="1:8" ht="19.8" x14ac:dyDescent="0.3">
      <c r="A20" s="26" t="s">
        <v>18</v>
      </c>
      <c r="B20" s="26"/>
      <c r="C20" s="26"/>
      <c r="D20" s="26"/>
      <c r="E20" s="26"/>
      <c r="F20" s="26"/>
      <c r="G20" s="26"/>
      <c r="H20" s="26"/>
    </row>
    <row r="21" spans="1:8" ht="19.8" x14ac:dyDescent="0.3">
      <c r="A21" s="26" t="s">
        <v>19</v>
      </c>
      <c r="B21" s="26"/>
      <c r="C21" s="26"/>
      <c r="D21" s="26"/>
      <c r="E21" s="26"/>
      <c r="F21" s="26"/>
      <c r="G21" s="26"/>
      <c r="H21" s="26"/>
    </row>
    <row r="22" spans="1:8" ht="19.8" x14ac:dyDescent="0.3">
      <c r="A22" s="26" t="s">
        <v>20</v>
      </c>
      <c r="B22" s="26"/>
      <c r="C22" s="26"/>
      <c r="D22" s="26"/>
      <c r="E22" s="26"/>
      <c r="F22" s="26"/>
      <c r="G22" s="26"/>
      <c r="H22" s="26"/>
    </row>
    <row r="23" spans="1:8" ht="19.8" x14ac:dyDescent="0.3">
      <c r="A23" s="26" t="s">
        <v>21</v>
      </c>
      <c r="B23" s="26"/>
      <c r="C23" s="26"/>
      <c r="D23" s="26"/>
      <c r="E23" s="26"/>
      <c r="F23" s="26"/>
      <c r="G23" s="26"/>
      <c r="H23" s="26"/>
    </row>
    <row r="24" spans="1:8" ht="39.6" x14ac:dyDescent="0.3">
      <c r="A24" s="3" t="s">
        <v>22</v>
      </c>
      <c r="B24" s="3"/>
      <c r="C24" s="3"/>
      <c r="D24" s="3"/>
      <c r="E24" s="3"/>
      <c r="F24" s="3"/>
      <c r="G24" s="3"/>
      <c r="H24" s="3"/>
    </row>
    <row r="25" spans="1:8" ht="19.8" x14ac:dyDescent="0.3">
      <c r="A25" s="26" t="s">
        <v>23</v>
      </c>
      <c r="B25" s="26"/>
      <c r="C25" s="26"/>
      <c r="D25" s="26"/>
      <c r="E25" s="26"/>
      <c r="F25" s="26"/>
      <c r="G25" s="26"/>
      <c r="H25" s="26"/>
    </row>
    <row r="26" spans="1:8" ht="19.8" x14ac:dyDescent="0.3">
      <c r="A26" s="38" t="s">
        <v>24</v>
      </c>
      <c r="B26" s="39"/>
      <c r="C26" s="39"/>
      <c r="D26" s="39"/>
      <c r="E26" s="39"/>
      <c r="F26" s="39"/>
      <c r="G26" s="39"/>
      <c r="H26" s="39"/>
    </row>
    <row r="28" spans="1:8" ht="46.5" customHeight="1" x14ac:dyDescent="0.3">
      <c r="A28" s="36" t="s">
        <v>40</v>
      </c>
      <c r="B28" s="37"/>
      <c r="C28" s="37"/>
      <c r="D28" s="37"/>
      <c r="E28" s="37"/>
      <c r="F28" s="37"/>
      <c r="G28" s="37"/>
      <c r="H28" s="37"/>
    </row>
    <row r="32" spans="1:8" ht="19.8" x14ac:dyDescent="0.3">
      <c r="A32" s="19" t="s">
        <v>38</v>
      </c>
      <c r="B32" s="19"/>
      <c r="C32" s="19"/>
      <c r="D32" s="19"/>
      <c r="E32" s="19"/>
      <c r="F32" s="19"/>
    </row>
    <row r="33" spans="1:6" ht="16.8" thickBot="1" x14ac:dyDescent="0.35">
      <c r="A33" s="6"/>
      <c r="B33" s="6"/>
      <c r="F33" s="7" t="s">
        <v>25</v>
      </c>
    </row>
    <row r="34" spans="1:6" ht="19.8" x14ac:dyDescent="0.3">
      <c r="A34" s="20" t="s">
        <v>26</v>
      </c>
      <c r="B34" s="21"/>
      <c r="C34" s="21"/>
      <c r="D34" s="21"/>
      <c r="E34" s="22"/>
      <c r="F34" s="9" t="s">
        <v>27</v>
      </c>
    </row>
    <row r="35" spans="1:6" ht="19.5" customHeight="1" x14ac:dyDescent="0.3">
      <c r="A35" s="13" t="s">
        <v>28</v>
      </c>
      <c r="B35" s="14"/>
      <c r="C35" s="14"/>
      <c r="D35" s="14"/>
      <c r="E35" s="15"/>
      <c r="F35" s="11">
        <v>138058302</v>
      </c>
    </row>
    <row r="36" spans="1:6" ht="19.5" customHeight="1" x14ac:dyDescent="0.3">
      <c r="A36" s="13" t="s">
        <v>29</v>
      </c>
      <c r="B36" s="14"/>
      <c r="C36" s="14"/>
      <c r="D36" s="14"/>
      <c r="E36" s="15"/>
      <c r="F36" s="11">
        <v>39839629</v>
      </c>
    </row>
    <row r="37" spans="1:6" ht="19.5" customHeight="1" x14ac:dyDescent="0.3">
      <c r="A37" s="13" t="s">
        <v>30</v>
      </c>
      <c r="B37" s="14"/>
      <c r="C37" s="14"/>
      <c r="D37" s="14"/>
      <c r="E37" s="15"/>
      <c r="F37" s="11">
        <v>4514816</v>
      </c>
    </row>
    <row r="38" spans="1:6" ht="19.5" customHeight="1" x14ac:dyDescent="0.3">
      <c r="A38" s="13" t="s">
        <v>31</v>
      </c>
      <c r="B38" s="14"/>
      <c r="C38" s="14"/>
      <c r="D38" s="14"/>
      <c r="E38" s="15"/>
      <c r="F38" s="11">
        <v>1580913</v>
      </c>
    </row>
    <row r="39" spans="1:6" ht="19.5" customHeight="1" x14ac:dyDescent="0.3">
      <c r="A39" s="13" t="s">
        <v>32</v>
      </c>
      <c r="B39" s="14"/>
      <c r="C39" s="14"/>
      <c r="D39" s="14"/>
      <c r="E39" s="15"/>
      <c r="F39" s="11">
        <v>18380884</v>
      </c>
    </row>
    <row r="40" spans="1:6" ht="19.5" customHeight="1" x14ac:dyDescent="0.3">
      <c r="A40" s="13" t="s">
        <v>33</v>
      </c>
      <c r="B40" s="14"/>
      <c r="C40" s="14"/>
      <c r="D40" s="14"/>
      <c r="E40" s="15"/>
      <c r="F40" s="11">
        <v>17313</v>
      </c>
    </row>
    <row r="41" spans="1:6" ht="19.5" customHeight="1" x14ac:dyDescent="0.3">
      <c r="A41" s="13" t="s">
        <v>34</v>
      </c>
      <c r="B41" s="14"/>
      <c r="C41" s="14"/>
      <c r="D41" s="14"/>
      <c r="E41" s="15"/>
      <c r="F41" s="11">
        <v>6689447</v>
      </c>
    </row>
    <row r="42" spans="1:6" ht="19.5" customHeight="1" x14ac:dyDescent="0.3">
      <c r="A42" s="13" t="s">
        <v>39</v>
      </c>
      <c r="B42" s="14"/>
      <c r="C42" s="14"/>
      <c r="D42" s="14"/>
      <c r="E42" s="15"/>
      <c r="F42" s="11">
        <v>967</v>
      </c>
    </row>
    <row r="43" spans="1:6" ht="20.25" customHeight="1" thickBot="1" x14ac:dyDescent="0.35">
      <c r="A43" s="16" t="s">
        <v>35</v>
      </c>
      <c r="B43" s="17"/>
      <c r="C43" s="17"/>
      <c r="D43" s="17"/>
      <c r="E43" s="18"/>
      <c r="F43" s="10">
        <f>SUM(F35:F42)</f>
        <v>209082271</v>
      </c>
    </row>
    <row r="48" spans="1:6" x14ac:dyDescent="0.3">
      <c r="E48" s="12"/>
    </row>
  </sheetData>
  <mergeCells count="36">
    <mergeCell ref="A28:H28"/>
    <mergeCell ref="A26:H26"/>
    <mergeCell ref="A25:H25"/>
    <mergeCell ref="A21:H21"/>
    <mergeCell ref="A22:H22"/>
    <mergeCell ref="A23:H23"/>
    <mergeCell ref="A1:H1"/>
    <mergeCell ref="A4:F4"/>
    <mergeCell ref="A5:F5"/>
    <mergeCell ref="A6:F6"/>
    <mergeCell ref="A7:F7"/>
    <mergeCell ref="A2:H2"/>
    <mergeCell ref="A8:F8"/>
    <mergeCell ref="A9:F9"/>
    <mergeCell ref="A10:F10"/>
    <mergeCell ref="A11:F11"/>
    <mergeCell ref="A12:F12"/>
    <mergeCell ref="A13:F13"/>
    <mergeCell ref="A14:F14"/>
    <mergeCell ref="A18:H18"/>
    <mergeCell ref="A19:H19"/>
    <mergeCell ref="A20:H20"/>
    <mergeCell ref="A15:F15"/>
    <mergeCell ref="A16:F16"/>
    <mergeCell ref="A17:F17"/>
    <mergeCell ref="A32:F32"/>
    <mergeCell ref="A34:E34"/>
    <mergeCell ref="A35:E35"/>
    <mergeCell ref="A36:E36"/>
    <mergeCell ref="A37:E37"/>
    <mergeCell ref="A38:E38"/>
    <mergeCell ref="A39:E39"/>
    <mergeCell ref="A40:E40"/>
    <mergeCell ref="A41:E41"/>
    <mergeCell ref="A43:E43"/>
    <mergeCell ref="A42:E42"/>
  </mergeCells>
  <phoneticPr fontId="5" type="noConversion"/>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2" x14ac:dyDescent="0.3"/>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2" x14ac:dyDescent="0.3"/>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工作表1</vt:lpstr>
      <vt:lpstr>工作表2</vt:lpstr>
      <vt:lpstr>工作表3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1005</dc:creator>
  <cp:lastModifiedBy>a09223</cp:lastModifiedBy>
  <cp:lastPrinted>2015-10-28T10:51:37Z</cp:lastPrinted>
  <dcterms:created xsi:type="dcterms:W3CDTF">2015-10-28T09:04:43Z</dcterms:created>
  <dcterms:modified xsi:type="dcterms:W3CDTF">2020-02-17T07:11:16Z</dcterms:modified>
</cp:coreProperties>
</file>